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ITA\2569\010 แผนการใช้จ่ายเงินงบประมาณ\O10 สภ.บึงสามพัน\"/>
    </mc:Choice>
  </mc:AlternateContent>
  <xr:revisionPtr revIDLastSave="0" documentId="8_{FB912D1B-95C0-4F2F-8FE8-505C0D46F7E2}" xr6:coauthVersionLast="47" xr6:coauthVersionMax="47" xr10:uidLastSave="{00000000-0000-0000-0000-000000000000}"/>
  <bookViews>
    <workbookView xWindow="-120" yWindow="-120" windowWidth="15600" windowHeight="11160" xr2:uid="{507CE2B1-A5B3-4B01-96F5-C833E9314E54}"/>
  </bookViews>
  <sheets>
    <sheet name="แผนการใช้จ่ายงบ 68" sheetId="1" r:id="rId1"/>
    <sheet name="Sheet2" sheetId="2" r:id="rId2"/>
  </sheets>
  <definedNames>
    <definedName name="_xlnm.Print_Titles" localSheetId="0">'แผนการใช้จ่ายงบ 68'!$3:$5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49" i="1"/>
  <c r="D15" i="2"/>
  <c r="D34" i="1"/>
  <c r="D41" i="1"/>
  <c r="D27" i="1" l="1"/>
  <c r="D19" i="1"/>
  <c r="D21" i="1" s="1"/>
  <c r="E5" i="2"/>
  <c r="D5" i="2"/>
</calcChain>
</file>

<file path=xl/sharedStrings.xml><?xml version="1.0" encoding="utf-8"?>
<sst xmlns="http://schemas.openxmlformats.org/spreadsheetml/2006/main" count="232" uniqueCount="81">
  <si>
    <t>แผนการใช้จ่ายเงินงบประมาณ สถานีตำรวจภูธรบึงสามพัน</t>
  </si>
  <si>
    <t>ที่</t>
  </si>
  <si>
    <t>ชื่อโครงการ/กิจกรรม</t>
  </si>
  <si>
    <t>เป้าหมาย/วิธีดำเนินการ</t>
  </si>
  <si>
    <t>จำนวนงบประมาณ / แหล่งที่จัดสรร / สนับสนุน</t>
  </si>
  <si>
    <t>สตช.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</si>
  <si>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</si>
  <si>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</si>
  <si>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</si>
  <si>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</si>
  <si>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</si>
  <si>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กิจกรรม การปฏิรูประบบงานสอบสวน และ</t>
  </si>
  <si>
    <t>การบังคับใช้กฎหมาย</t>
  </si>
  <si>
    <t>ผกก.สภ.บึงสามพัน</t>
  </si>
  <si>
    <t>งานสอบสวน</t>
  </si>
  <si>
    <t>-</t>
  </si>
  <si>
    <t>( เกรียงไกร รินทพล )</t>
  </si>
  <si>
    <t xml:space="preserve">       พ.ต.อ.</t>
  </si>
  <si>
    <t>( ประสงค์  ทัตเศษ )</t>
  </si>
  <si>
    <t>สว.อก.สภ.บึงสามพัน</t>
  </si>
  <si>
    <t xml:space="preserve">ประจำปีงบประมาณ พ.ศ.2569  </t>
  </si>
  <si>
    <t>ต.ค.68 - ก.ย.69</t>
  </si>
  <si>
    <t>ค่าจ้างเหมาบริการทำความสะอาด</t>
  </si>
  <si>
    <t>ค่าอาหารผู้ต้องหาฯ</t>
  </si>
  <si>
    <t>ค่าวัสดุสำนักงาน</t>
  </si>
  <si>
    <t>ค่าวัสดุจราจร</t>
  </si>
  <si>
    <t>ค่าซ่อมยานพาหนะ</t>
  </si>
  <si>
    <t>รวมตอบแทนใช้สอย และวัสดุ</t>
  </si>
  <si>
    <t>ค่าสาธารณูปโภค</t>
  </si>
  <si>
    <t>เพื่อเพิ่มประสิทธิภาพในการ</t>
  </si>
  <si>
    <t>ป้องกันปราบปรามอาชญากรรม</t>
  </si>
  <si>
    <t>หน่วยงาน</t>
  </si>
  <si>
    <t>ภาครัฐ</t>
  </si>
  <si>
    <t>ค่าวัสดุน้ำมันเชื้อเพลิง รถจักรยานยนต์</t>
  </si>
  <si>
    <t xml:space="preserve">ค่าวัสดุน้ำมันเชื้อเพลิงรถยนต์ </t>
  </si>
  <si>
    <t>รวมงบดำเนินงาน</t>
  </si>
  <si>
    <t xml:space="preserve">ค่าตอบแทนนอกเวลาราชการ(OT) </t>
  </si>
  <si>
    <t xml:space="preserve">การเดินทางไปราชการ </t>
  </si>
  <si>
    <t>ทำสัญญาจ้างทำความสะอาด</t>
  </si>
  <si>
    <t>จัดหาอาหารให้ผู้ต้องหาครบถ้วน</t>
  </si>
  <si>
    <t>จัดซื้อจัดจ้างตามภารกิจ</t>
  </si>
  <si>
    <t>จัดหาวัสดุในการจัดการจราจรถูกต้อง</t>
  </si>
  <si>
    <t>เบิกจ่ายน้ำมันให้เพียงพอตามภารกิจ</t>
  </si>
  <si>
    <t>เบิกจ่ายตามเป้าหมายและความคุ้มค่าของการใช้จ่ายงบประมาณ</t>
  </si>
  <si>
    <t>เบิกจ่ายในการให้บริการตามภารกิจ</t>
  </si>
  <si>
    <t>เบิกจ่ายตามภารกิจ,จำนวนปริมาณ,งานเร่งด่วน</t>
  </si>
  <si>
    <t>เบิกจ่ายตาภารกิจ</t>
  </si>
  <si>
    <t>โครงการ : ปฏิรูประบบงานตำรวจ</t>
  </si>
  <si>
    <t xml:space="preserve"> </t>
  </si>
  <si>
    <t>งานป้องกันปราบปราม สืบสวน</t>
  </si>
  <si>
    <t>เพิ่มประสิทธิภาพในระบบสอบสวน และงานป้องกัน</t>
  </si>
  <si>
    <t>ปราบปราบ งานสืบสวน</t>
  </si>
  <si>
    <t>เบิกตามภารกิจ</t>
  </si>
  <si>
    <t>พ.ร.บ.งบประมาณรายจ่ายประจำปีงบประมาณ พ.ศ.2569</t>
  </si>
  <si>
    <t>กิจกรรม การบังคับใช้กฎหมายและบริการประชาชน</t>
  </si>
  <si>
    <t>ยุติธรรม และบริการประชาชน</t>
  </si>
  <si>
    <t>โครงการ การบังคับใช้กฎหมาย อำนวยความ</t>
  </si>
  <si>
    <t>ปฏิบัติบำรุงให้ใช้งานได้อย่างถูกต้อง</t>
  </si>
  <si>
    <t>ค่าตอบแทนด่านตรวจ/จุดตรวจยาเสพติด</t>
  </si>
  <si>
    <t>ค่าสาธารณูปโภค จุดติดตั้งกล้อง LPR</t>
  </si>
  <si>
    <t>รวบงบดำเนินการ</t>
  </si>
  <si>
    <t xml:space="preserve">การค้ายาเสพติด </t>
  </si>
  <si>
    <t xml:space="preserve">โครงการ : ปราบปรามยาเสพติด </t>
  </si>
  <si>
    <t xml:space="preserve">กิจกรรม การสกัดกั้น ปราบปราม การผลิต </t>
  </si>
  <si>
    <t>กิจกรรม การมีส่วนร่วมของประชาชนในการป้อง</t>
  </si>
  <si>
    <t>กันอาชญากรรม</t>
  </si>
  <si>
    <t>ค่าตอบแทนอาสาสมัครตำรวจบ้าน</t>
  </si>
  <si>
    <t>ค่าน้ำมันเชื้อเพลิง</t>
  </si>
  <si>
    <t>งบดำเนินงาน ค่าตอบแทน กต.ตร.</t>
  </si>
  <si>
    <t>งบดำเนินงาน งานชุมชนและมวลชนสัมพันธ์</t>
  </si>
  <si>
    <t>โครงการ : สร้างภูมิคุ้มกันและป้องกันยาเสพติด</t>
  </si>
  <si>
    <t>งบรายจ่ายอื่น รายการค่าใช้จ่ายโครงการชุมชนยั่งยืนฯ</t>
  </si>
  <si>
    <t>ค่าตอบแทน/ค่าใช้สอย/ค่าวัสดุ</t>
  </si>
  <si>
    <t>กิจกรรม เครือข่ายนักเรียน</t>
  </si>
  <si>
    <t>โครงการตำรวจประสานโรงเรียน</t>
  </si>
  <si>
    <t>ค่าจัดการประชุม</t>
  </si>
  <si>
    <t>ค่าตอบแทนนอกเวลาชุดปฏิบัติการ</t>
  </si>
  <si>
    <t xml:space="preserve">           ผู้รายงาน</t>
  </si>
  <si>
    <t>ตรวจสอบแล้วถูกต้อง</t>
  </si>
  <si>
    <t xml:space="preserve">                                                 พ.ต.ท.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</si>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</sst>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187" fontId="0" fillId="0" borderId="0" xfId="0" applyNumberFormat="1"/>
    <xf numFmtId="43" fontId="0" fillId="0" borderId="0" xfId="1" applyFont="1"/>
    <xf numFmtId="43" fontId="0" fillId="0" borderId="0" xfId="0" applyNumberFormat="1"/>
    <xf numFmtId="0" fontId="3" fillId="0" borderId="0" xfId="0" applyFont="1"/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187" fontId="7" fillId="0" borderId="1" xfId="1" applyNumberFormat="1" applyFont="1" applyBorder="1"/>
    <xf numFmtId="49" fontId="7" fillId="0" borderId="1" xfId="0" applyNumberFormat="1" applyFont="1" applyBorder="1"/>
    <xf numFmtId="187" fontId="7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/>
    <xf numFmtId="187" fontId="5" fillId="0" borderId="1" xfId="1" applyNumberFormat="1" applyFont="1" applyBorder="1"/>
    <xf numFmtId="187" fontId="5" fillId="0" borderId="1" xfId="1" applyNumberFormat="1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49" fontId="7" fillId="0" borderId="0" xfId="1" applyNumberFormat="1" applyFont="1" applyBorder="1" applyAlignment="1"/>
    <xf numFmtId="187" fontId="7" fillId="0" borderId="0" xfId="1" applyNumberFormat="1" applyFont="1" applyBorder="1"/>
    <xf numFmtId="187" fontId="7" fillId="0" borderId="0" xfId="1" applyNumberFormat="1" applyFont="1" applyBorder="1" applyAlignment="1">
      <alignment horizontal="left"/>
    </xf>
    <xf numFmtId="187" fontId="7" fillId="0" borderId="0" xfId="1" applyNumberFormat="1" applyFont="1"/>
    <xf numFmtId="0" fontId="3" fillId="0" borderId="0" xfId="0" applyFont="1" applyAlignment="1">
      <alignment horizontal="center"/>
    </xf>
    <xf numFmtId="187" fontId="3" fillId="0" borderId="0" xfId="1" applyNumberFormat="1" applyFont="1"/>
    <xf numFmtId="187" fontId="4" fillId="3" borderId="7" xfId="1" applyNumberFormat="1" applyFont="1" applyFill="1" applyBorder="1" applyAlignment="1">
      <alignment horizontal="center"/>
    </xf>
    <xf numFmtId="187" fontId="6" fillId="3" borderId="8" xfId="1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187" fontId="9" fillId="0" borderId="9" xfId="1" applyNumberFormat="1" applyFont="1" applyFill="1" applyBorder="1" applyAlignment="1">
      <alignment horizontal="center" vertical="center"/>
    </xf>
    <xf numFmtId="187" fontId="10" fillId="0" borderId="9" xfId="1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/>
    <xf numFmtId="0" fontId="12" fillId="0" borderId="7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13" fillId="0" borderId="1" xfId="0" applyFont="1" applyBorder="1"/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/>
    <xf numFmtId="187" fontId="7" fillId="4" borderId="7" xfId="1" applyNumberFormat="1" applyFont="1" applyFill="1" applyBorder="1"/>
    <xf numFmtId="0" fontId="3" fillId="4" borderId="0" xfId="0" applyFont="1" applyFill="1"/>
    <xf numFmtId="0" fontId="5" fillId="4" borderId="1" xfId="0" applyFont="1" applyFill="1" applyBorder="1"/>
    <xf numFmtId="0" fontId="7" fillId="4" borderId="1" xfId="0" applyFont="1" applyFill="1" applyBorder="1"/>
    <xf numFmtId="187" fontId="7" fillId="4" borderId="1" xfId="1" applyNumberFormat="1" applyFont="1" applyFill="1" applyBorder="1"/>
    <xf numFmtId="0" fontId="6" fillId="4" borderId="1" xfId="0" applyFont="1" applyFill="1" applyBorder="1"/>
    <xf numFmtId="49" fontId="5" fillId="4" borderId="1" xfId="0" applyNumberFormat="1" applyFont="1" applyFill="1" applyBorder="1" applyAlignment="1">
      <alignment horizontal="center"/>
    </xf>
    <xf numFmtId="187" fontId="5" fillId="4" borderId="1" xfId="1" applyNumberFormat="1" applyFont="1" applyFill="1" applyBorder="1"/>
    <xf numFmtId="187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87" fontId="7" fillId="4" borderId="1" xfId="1" applyNumberFormat="1" applyFont="1" applyFill="1" applyBorder="1" applyAlignment="1">
      <alignment horizontal="center"/>
    </xf>
    <xf numFmtId="49" fontId="5" fillId="4" borderId="1" xfId="0" applyNumberFormat="1" applyFont="1" applyFill="1" applyBorder="1"/>
    <xf numFmtId="0" fontId="9" fillId="0" borderId="1" xfId="0" applyFont="1" applyBorder="1" applyAlignment="1">
      <alignment horizontal="center"/>
    </xf>
    <xf numFmtId="0" fontId="5" fillId="4" borderId="7" xfId="0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87" fontId="5" fillId="3" borderId="7" xfId="1" applyNumberFormat="1" applyFont="1" applyFill="1" applyBorder="1" applyAlignment="1">
      <alignment horizontal="center" vertical="center"/>
    </xf>
    <xf numFmtId="187" fontId="5" fillId="3" borderId="8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187" fontId="7" fillId="0" borderId="0" xfId="1" applyNumberFormat="1" applyFont="1" applyBorder="1" applyAlignment="1">
      <alignment horizontal="center"/>
    </xf>
    <xf numFmtId="187" fontId="4" fillId="3" borderId="1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87" fontId="7" fillId="0" borderId="0" xfId="1" applyNumberFormat="1" applyFont="1" applyBorder="1" applyAlignment="1">
      <alignment horizontal="left"/>
    </xf>
    <xf numFmtId="187" fontId="7" fillId="0" borderId="0" xfId="1" applyNumberFormat="1" applyFont="1" applyAlignment="1">
      <alignment horizontal="center"/>
    </xf>
    <xf numFmtId="49" fontId="5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603391</xdr:colOff>
      <xdr:row>55</xdr:row>
      <xdr:rowOff>24607</xdr:rowOff>
    </xdr:from>
    <xdr:to>
      <xdr:col>7</xdr:col>
      <xdr:colOff>343568</xdr:colOff>
      <xdr:row>59</xdr:row>
      <xdr:rowOff>252584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D48F29-3D19-3D16-4BFA-D9541B4B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2297" y="17098170"/>
          <a:ext cx="1430865" cy="1501945"/>
        </a:xfrm>
        <a:prstGeom prst="rect">
          <a:avLst/>
        </a:prstGeom>
      </xdr:spPr>
    </xdr:pic>
    <xdr:clientData/>
  </xdr:twoCellAnchor>
  <xdr:twoCellAnchor>
    <xdr:from>
      <xdr:col>1</xdr:col>
      <xdr:colOff>1856053</xdr:colOff>
      <xdr:row>54</xdr:row>
      <xdr:rowOff>253898</xdr:rowOff>
    </xdr:from>
    <xdr:to>
      <xdr:col>2</xdr:col>
      <xdr:colOff>903554</xdr:colOff>
      <xdr:row>58</xdr:row>
      <xdr:rowOff>121180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DBA795-9A62-476B-47F0-DE752B33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2129897" y="17017898"/>
          <a:ext cx="1738313" cy="1141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BC12-DA0B-4E91-A018-8710D16D2214}">
  <sheetPr>
    <tabColor rgb="FF002060"/>
  </sheetPr>
  <dimension ref="A1:J107"/>
  <sheetViews>
    <sheetView showGridLines="0" tabSelected="1" view="pageBreakPreview" zoomScale="80" zoomScaleNormal="100" zoomScaleSheetLayoutView="80" workbookViewId="0">
      <selection activeCell="D59" sqref="D59:E59"/>
    </sheetView>
  </sheetViews>
  <sheetFormatPr defaultRowHeight="24" x14ac:dyDescent="0.55000000000000004"/>
  <cols>
    <col min="1" max="1" width="3.625" style="23" customWidth="1"/>
    <col min="2" max="2" width="35.375" style="4" customWidth="1"/>
    <col min="3" max="3" width="34.75" style="4" customWidth="1"/>
    <col min="4" max="4" width="11.625" style="24" customWidth="1"/>
    <col min="5" max="5" width="8.625" style="24" customWidth="1"/>
    <col min="6" max="6" width="8.5" style="24" customWidth="1"/>
    <col min="7" max="7" width="5.125" style="24" customWidth="1"/>
    <col min="8" max="8" width="4.5" style="24" customWidth="1"/>
    <col min="9" max="9" width="14.125" style="23" customWidth="1"/>
    <col min="10" max="10" width="43" style="4" customWidth="1"/>
    <col min="11" max="16384" width="9" style="4"/>
  </cols>
  <sheetData>
    <row r="1" spans="1:10" ht="26.25" x14ac:dyDescent="0.6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ht="26.25" x14ac:dyDescent="0.6">
      <c r="A2" s="58" t="s">
        <v>20</v>
      </c>
      <c r="B2" s="59"/>
      <c r="C2" s="59"/>
      <c r="D2" s="59"/>
      <c r="E2" s="59"/>
      <c r="F2" s="59"/>
      <c r="G2" s="59"/>
      <c r="H2" s="59"/>
      <c r="I2" s="59"/>
      <c r="J2" s="60"/>
    </row>
    <row r="3" spans="1:10" x14ac:dyDescent="0.55000000000000004">
      <c r="A3" s="63" t="s">
        <v>1</v>
      </c>
      <c r="B3" s="63" t="s">
        <v>2</v>
      </c>
      <c r="C3" s="63" t="s">
        <v>3</v>
      </c>
      <c r="D3" s="62" t="s">
        <v>4</v>
      </c>
      <c r="E3" s="62"/>
      <c r="F3" s="62"/>
      <c r="G3" s="62"/>
      <c r="H3" s="62"/>
      <c r="I3" s="64" t="s">
        <v>9</v>
      </c>
      <c r="J3" s="63" t="s">
        <v>10</v>
      </c>
    </row>
    <row r="4" spans="1:10" x14ac:dyDescent="0.55000000000000004">
      <c r="A4" s="63"/>
      <c r="B4" s="63"/>
      <c r="C4" s="63"/>
      <c r="D4" s="53" t="s">
        <v>5</v>
      </c>
      <c r="E4" s="25" t="s">
        <v>31</v>
      </c>
      <c r="F4" s="53" t="s">
        <v>6</v>
      </c>
      <c r="G4" s="53" t="s">
        <v>7</v>
      </c>
      <c r="H4" s="53" t="s">
        <v>8</v>
      </c>
      <c r="I4" s="64"/>
      <c r="J4" s="63"/>
    </row>
    <row r="5" spans="1:10" x14ac:dyDescent="0.55000000000000004">
      <c r="A5" s="63"/>
      <c r="B5" s="63"/>
      <c r="C5" s="63"/>
      <c r="D5" s="54"/>
      <c r="E5" s="26" t="s">
        <v>32</v>
      </c>
      <c r="F5" s="54"/>
      <c r="G5" s="54"/>
      <c r="H5" s="54"/>
      <c r="I5" s="64"/>
      <c r="J5" s="63"/>
    </row>
    <row r="6" spans="1:10" s="31" customFormat="1" x14ac:dyDescent="0.55000000000000004">
      <c r="A6" s="27"/>
      <c r="B6" s="32" t="s">
        <v>53</v>
      </c>
      <c r="C6" s="27"/>
      <c r="D6" s="28"/>
      <c r="E6" s="29"/>
      <c r="F6" s="28"/>
      <c r="G6" s="28"/>
      <c r="H6" s="28"/>
      <c r="I6" s="30"/>
      <c r="J6" s="27"/>
    </row>
    <row r="7" spans="1:10" s="38" customFormat="1" x14ac:dyDescent="0.55000000000000004">
      <c r="A7" s="35"/>
      <c r="B7" s="50" t="s">
        <v>56</v>
      </c>
      <c r="C7" s="36" t="s">
        <v>29</v>
      </c>
      <c r="D7" s="37"/>
      <c r="E7" s="37"/>
      <c r="F7" s="37"/>
      <c r="G7" s="37"/>
      <c r="H7" s="37"/>
      <c r="I7" s="35"/>
      <c r="J7" s="36"/>
    </row>
    <row r="8" spans="1:10" s="38" customFormat="1" x14ac:dyDescent="0.55000000000000004">
      <c r="A8" s="33"/>
      <c r="B8" s="39" t="s">
        <v>55</v>
      </c>
      <c r="C8" s="40" t="s">
        <v>30</v>
      </c>
      <c r="D8" s="41"/>
      <c r="E8" s="41"/>
      <c r="F8" s="41"/>
      <c r="G8" s="41"/>
      <c r="H8" s="41"/>
      <c r="I8" s="33"/>
      <c r="J8" s="40"/>
    </row>
    <row r="9" spans="1:10" s="38" customFormat="1" x14ac:dyDescent="0.55000000000000004">
      <c r="A9" s="33"/>
      <c r="B9" s="42" t="s">
        <v>54</v>
      </c>
      <c r="C9" s="40"/>
      <c r="D9" s="41"/>
      <c r="E9" s="41"/>
      <c r="F9" s="41"/>
      <c r="G9" s="41"/>
      <c r="H9" s="41"/>
      <c r="I9" s="35"/>
      <c r="J9" s="40"/>
    </row>
    <row r="10" spans="1:10" x14ac:dyDescent="0.55000000000000004">
      <c r="A10" s="6">
        <v>1</v>
      </c>
      <c r="B10" s="10" t="s">
        <v>36</v>
      </c>
      <c r="C10" s="8" t="s">
        <v>45</v>
      </c>
      <c r="D10" s="9">
        <v>1512000</v>
      </c>
      <c r="E10" s="15" t="s">
        <v>15</v>
      </c>
      <c r="F10" s="15" t="s">
        <v>15</v>
      </c>
      <c r="G10" s="15" t="s">
        <v>15</v>
      </c>
      <c r="H10" s="15" t="s">
        <v>15</v>
      </c>
      <c r="I10" s="5" t="s">
        <v>21</v>
      </c>
      <c r="J10" s="8" t="s">
        <v>43</v>
      </c>
    </row>
    <row r="11" spans="1:10" x14ac:dyDescent="0.55000000000000004">
      <c r="A11" s="6">
        <v>2</v>
      </c>
      <c r="B11" s="10" t="s">
        <v>37</v>
      </c>
      <c r="C11" s="8" t="s">
        <v>46</v>
      </c>
      <c r="D11" s="9">
        <v>139200</v>
      </c>
      <c r="E11" s="15" t="s">
        <v>15</v>
      </c>
      <c r="F11" s="15" t="s">
        <v>15</v>
      </c>
      <c r="G11" s="15" t="s">
        <v>15</v>
      </c>
      <c r="H11" s="15" t="s">
        <v>15</v>
      </c>
      <c r="I11" s="5" t="s">
        <v>21</v>
      </c>
      <c r="J11" s="8" t="s">
        <v>43</v>
      </c>
    </row>
    <row r="12" spans="1:10" x14ac:dyDescent="0.55000000000000004">
      <c r="A12" s="6">
        <v>3</v>
      </c>
      <c r="B12" s="10" t="s">
        <v>22</v>
      </c>
      <c r="C12" s="8" t="s">
        <v>38</v>
      </c>
      <c r="D12" s="9">
        <v>65800</v>
      </c>
      <c r="E12" s="15" t="s">
        <v>15</v>
      </c>
      <c r="F12" s="15" t="s">
        <v>15</v>
      </c>
      <c r="G12" s="15" t="s">
        <v>15</v>
      </c>
      <c r="H12" s="15" t="s">
        <v>15</v>
      </c>
      <c r="I12" s="5" t="s">
        <v>21</v>
      </c>
      <c r="J12" s="8" t="s">
        <v>43</v>
      </c>
    </row>
    <row r="13" spans="1:10" x14ac:dyDescent="0.55000000000000004">
      <c r="A13" s="6">
        <v>4</v>
      </c>
      <c r="B13" s="10" t="s">
        <v>23</v>
      </c>
      <c r="C13" s="8" t="s">
        <v>39</v>
      </c>
      <c r="D13" s="9">
        <v>38500</v>
      </c>
      <c r="E13" s="15" t="s">
        <v>15</v>
      </c>
      <c r="F13" s="15" t="s">
        <v>15</v>
      </c>
      <c r="G13" s="15" t="s">
        <v>15</v>
      </c>
      <c r="H13" s="15" t="s">
        <v>15</v>
      </c>
      <c r="I13" s="5" t="s">
        <v>21</v>
      </c>
      <c r="J13" s="8" t="s">
        <v>43</v>
      </c>
    </row>
    <row r="14" spans="1:10" x14ac:dyDescent="0.55000000000000004">
      <c r="A14" s="6">
        <v>5</v>
      </c>
      <c r="B14" s="10" t="s">
        <v>24</v>
      </c>
      <c r="C14" s="8" t="s">
        <v>40</v>
      </c>
      <c r="D14" s="9">
        <v>11500</v>
      </c>
      <c r="E14" s="15" t="s">
        <v>15</v>
      </c>
      <c r="F14" s="15" t="s">
        <v>15</v>
      </c>
      <c r="G14" s="15" t="s">
        <v>15</v>
      </c>
      <c r="H14" s="15" t="s">
        <v>15</v>
      </c>
      <c r="I14" s="5" t="s">
        <v>21</v>
      </c>
      <c r="J14" s="8" t="s">
        <v>43</v>
      </c>
    </row>
    <row r="15" spans="1:10" x14ac:dyDescent="0.55000000000000004">
      <c r="A15" s="6">
        <v>6</v>
      </c>
      <c r="B15" s="10" t="s">
        <v>25</v>
      </c>
      <c r="C15" s="8" t="s">
        <v>41</v>
      </c>
      <c r="D15" s="9">
        <v>8200</v>
      </c>
      <c r="E15" s="15" t="s">
        <v>15</v>
      </c>
      <c r="F15" s="15" t="s">
        <v>15</v>
      </c>
      <c r="G15" s="15" t="s">
        <v>15</v>
      </c>
      <c r="H15" s="15" t="s">
        <v>15</v>
      </c>
      <c r="I15" s="5" t="s">
        <v>21</v>
      </c>
      <c r="J15" s="8" t="s">
        <v>43</v>
      </c>
    </row>
    <row r="16" spans="1:10" x14ac:dyDescent="0.55000000000000004">
      <c r="A16" s="6">
        <v>7</v>
      </c>
      <c r="B16" s="10" t="s">
        <v>26</v>
      </c>
      <c r="C16" s="8" t="s">
        <v>57</v>
      </c>
      <c r="D16" s="9">
        <v>29700</v>
      </c>
      <c r="E16" s="15" t="s">
        <v>15</v>
      </c>
      <c r="F16" s="15" t="s">
        <v>15</v>
      </c>
      <c r="G16" s="15" t="s">
        <v>15</v>
      </c>
      <c r="H16" s="15" t="s">
        <v>15</v>
      </c>
      <c r="I16" s="5" t="s">
        <v>21</v>
      </c>
      <c r="J16" s="8" t="s">
        <v>43</v>
      </c>
    </row>
    <row r="17" spans="1:10" x14ac:dyDescent="0.55000000000000004">
      <c r="A17" s="6">
        <v>8</v>
      </c>
      <c r="B17" s="10" t="s">
        <v>34</v>
      </c>
      <c r="C17" s="8" t="s">
        <v>42</v>
      </c>
      <c r="D17" s="9">
        <v>685000</v>
      </c>
      <c r="E17" s="15" t="s">
        <v>15</v>
      </c>
      <c r="F17" s="15" t="s">
        <v>15</v>
      </c>
      <c r="G17" s="15" t="s">
        <v>15</v>
      </c>
      <c r="H17" s="15" t="s">
        <v>15</v>
      </c>
      <c r="I17" s="5" t="s">
        <v>21</v>
      </c>
      <c r="J17" s="8" t="s">
        <v>43</v>
      </c>
    </row>
    <row r="18" spans="1:10" x14ac:dyDescent="0.55000000000000004">
      <c r="A18" s="6">
        <v>9</v>
      </c>
      <c r="B18" s="10" t="s">
        <v>33</v>
      </c>
      <c r="C18" s="8" t="s">
        <v>42</v>
      </c>
      <c r="D18" s="9">
        <v>1187333</v>
      </c>
      <c r="E18" s="15" t="s">
        <v>15</v>
      </c>
      <c r="F18" s="15" t="s">
        <v>15</v>
      </c>
      <c r="G18" s="15" t="s">
        <v>15</v>
      </c>
      <c r="H18" s="15" t="s">
        <v>15</v>
      </c>
      <c r="I18" s="5" t="s">
        <v>21</v>
      </c>
      <c r="J18" s="8" t="s">
        <v>43</v>
      </c>
    </row>
    <row r="19" spans="1:10" x14ac:dyDescent="0.55000000000000004">
      <c r="A19" s="12"/>
      <c r="B19" s="13" t="s">
        <v>27</v>
      </c>
      <c r="C19" s="7"/>
      <c r="D19" s="14">
        <f>SUM(D10:D18)</f>
        <v>3677233</v>
      </c>
      <c r="E19" s="15" t="s">
        <v>15</v>
      </c>
      <c r="F19" s="15" t="s">
        <v>15</v>
      </c>
      <c r="G19" s="15" t="s">
        <v>15</v>
      </c>
      <c r="H19" s="15" t="s">
        <v>15</v>
      </c>
      <c r="I19" s="5" t="s">
        <v>21</v>
      </c>
      <c r="J19" s="8" t="s">
        <v>43</v>
      </c>
    </row>
    <row r="20" spans="1:10" x14ac:dyDescent="0.55000000000000004">
      <c r="A20" s="6">
        <v>10</v>
      </c>
      <c r="B20" s="10" t="s">
        <v>28</v>
      </c>
      <c r="C20" s="8" t="s">
        <v>44</v>
      </c>
      <c r="D20" s="9">
        <v>85500</v>
      </c>
      <c r="E20" s="15" t="s">
        <v>15</v>
      </c>
      <c r="F20" s="15" t="s">
        <v>15</v>
      </c>
      <c r="G20" s="15" t="s">
        <v>15</v>
      </c>
      <c r="H20" s="15" t="s">
        <v>15</v>
      </c>
      <c r="I20" s="5" t="s">
        <v>21</v>
      </c>
      <c r="J20" s="8" t="s">
        <v>43</v>
      </c>
    </row>
    <row r="21" spans="1:10" x14ac:dyDescent="0.55000000000000004">
      <c r="A21" s="6"/>
      <c r="B21" s="13" t="s">
        <v>35</v>
      </c>
      <c r="C21" s="7"/>
      <c r="D21" s="14">
        <f>SUM(D19:D20)</f>
        <v>3762733</v>
      </c>
      <c r="E21" s="15"/>
      <c r="F21" s="15"/>
      <c r="G21" s="15"/>
      <c r="H21" s="15"/>
      <c r="I21" s="12"/>
      <c r="J21" s="7"/>
    </row>
    <row r="22" spans="1:10" s="38" customFormat="1" x14ac:dyDescent="0.55000000000000004">
      <c r="A22" s="33"/>
      <c r="B22" s="43" t="s">
        <v>47</v>
      </c>
      <c r="C22" s="39"/>
      <c r="D22" s="44"/>
      <c r="E22" s="45"/>
      <c r="F22" s="45"/>
      <c r="G22" s="45"/>
      <c r="H22" s="45"/>
      <c r="I22" s="46"/>
      <c r="J22" s="39"/>
    </row>
    <row r="23" spans="1:10" s="38" customFormat="1" x14ac:dyDescent="0.55000000000000004">
      <c r="A23" s="33" t="s">
        <v>48</v>
      </c>
      <c r="B23" s="39" t="s">
        <v>11</v>
      </c>
      <c r="C23" s="40" t="s">
        <v>50</v>
      </c>
      <c r="D23" s="41"/>
      <c r="E23" s="47"/>
      <c r="F23" s="47"/>
      <c r="G23" s="47"/>
      <c r="H23" s="47"/>
      <c r="I23" s="33"/>
      <c r="J23" s="40"/>
    </row>
    <row r="24" spans="1:10" s="38" customFormat="1" x14ac:dyDescent="0.55000000000000004">
      <c r="A24" s="33"/>
      <c r="B24" s="39" t="s">
        <v>12</v>
      </c>
      <c r="C24" s="40" t="s">
        <v>51</v>
      </c>
      <c r="D24" s="41"/>
      <c r="E24" s="47"/>
      <c r="F24" s="47"/>
      <c r="G24" s="47"/>
      <c r="H24" s="47"/>
      <c r="I24" s="33"/>
      <c r="J24" s="40"/>
    </row>
    <row r="25" spans="1:10" x14ac:dyDescent="0.55000000000000004">
      <c r="A25" s="6">
        <v>11</v>
      </c>
      <c r="B25" s="10" t="s">
        <v>14</v>
      </c>
      <c r="C25" s="8" t="s">
        <v>52</v>
      </c>
      <c r="D25" s="9">
        <v>61200</v>
      </c>
      <c r="E25" s="15" t="s">
        <v>15</v>
      </c>
      <c r="F25" s="15" t="s">
        <v>15</v>
      </c>
      <c r="G25" s="15" t="s">
        <v>15</v>
      </c>
      <c r="H25" s="15" t="s">
        <v>15</v>
      </c>
      <c r="I25" s="5" t="s">
        <v>21</v>
      </c>
      <c r="J25" s="8" t="s">
        <v>43</v>
      </c>
    </row>
    <row r="26" spans="1:10" x14ac:dyDescent="0.55000000000000004">
      <c r="A26" s="6">
        <v>12</v>
      </c>
      <c r="B26" s="10" t="s">
        <v>49</v>
      </c>
      <c r="C26" s="8" t="s">
        <v>52</v>
      </c>
      <c r="D26" s="9">
        <v>70700</v>
      </c>
      <c r="E26" s="15" t="s">
        <v>15</v>
      </c>
      <c r="F26" s="15" t="s">
        <v>15</v>
      </c>
      <c r="G26" s="15" t="s">
        <v>15</v>
      </c>
      <c r="H26" s="15" t="s">
        <v>15</v>
      </c>
      <c r="I26" s="5" t="s">
        <v>21</v>
      </c>
      <c r="J26" s="8" t="s">
        <v>43</v>
      </c>
    </row>
    <row r="27" spans="1:10" x14ac:dyDescent="0.55000000000000004">
      <c r="A27" s="6"/>
      <c r="B27" s="13" t="s">
        <v>35</v>
      </c>
      <c r="C27" s="8"/>
      <c r="D27" s="14">
        <f>SUM(D25:D26)</f>
        <v>131900</v>
      </c>
      <c r="E27" s="15"/>
      <c r="F27" s="15"/>
      <c r="G27" s="15"/>
      <c r="H27" s="15"/>
      <c r="I27" s="6"/>
      <c r="J27" s="8"/>
    </row>
    <row r="28" spans="1:10" s="38" customFormat="1" x14ac:dyDescent="0.55000000000000004">
      <c r="A28" s="33"/>
      <c r="B28" s="43" t="s">
        <v>64</v>
      </c>
      <c r="C28" s="40"/>
      <c r="D28" s="44"/>
      <c r="E28" s="45"/>
      <c r="F28" s="45"/>
      <c r="G28" s="45"/>
      <c r="H28" s="45"/>
      <c r="I28" s="33"/>
      <c r="J28" s="40"/>
    </row>
    <row r="29" spans="1:10" s="38" customFormat="1" x14ac:dyDescent="0.55000000000000004">
      <c r="A29" s="33"/>
      <c r="B29" s="51" t="s">
        <v>65</v>
      </c>
      <c r="C29" s="40"/>
      <c r="D29" s="44"/>
      <c r="E29" s="45"/>
      <c r="F29" s="45"/>
      <c r="G29" s="45"/>
      <c r="H29" s="45"/>
      <c r="I29" s="33"/>
      <c r="J29" s="40"/>
    </row>
    <row r="30" spans="1:10" s="38" customFormat="1" x14ac:dyDescent="0.55000000000000004">
      <c r="A30" s="33"/>
      <c r="B30" s="48" t="s">
        <v>69</v>
      </c>
      <c r="C30" s="40"/>
      <c r="D30" s="44"/>
      <c r="E30" s="45"/>
      <c r="F30" s="45"/>
      <c r="G30" s="45"/>
      <c r="H30" s="45"/>
      <c r="I30" s="35"/>
      <c r="J30" s="40"/>
    </row>
    <row r="31" spans="1:10" x14ac:dyDescent="0.55000000000000004">
      <c r="A31" s="6">
        <v>13</v>
      </c>
      <c r="B31" s="10" t="s">
        <v>76</v>
      </c>
      <c r="C31" s="8" t="s">
        <v>52</v>
      </c>
      <c r="D31" s="9">
        <v>42000</v>
      </c>
      <c r="E31" s="15" t="s">
        <v>15</v>
      </c>
      <c r="F31" s="15" t="s">
        <v>15</v>
      </c>
      <c r="G31" s="15" t="s">
        <v>15</v>
      </c>
      <c r="H31" s="15" t="s">
        <v>15</v>
      </c>
      <c r="I31" s="5" t="s">
        <v>21</v>
      </c>
      <c r="J31" s="8" t="s">
        <v>43</v>
      </c>
    </row>
    <row r="32" spans="1:10" x14ac:dyDescent="0.55000000000000004">
      <c r="A32" s="6">
        <v>14</v>
      </c>
      <c r="B32" s="10" t="s">
        <v>66</v>
      </c>
      <c r="C32" s="8" t="s">
        <v>52</v>
      </c>
      <c r="D32" s="9">
        <v>12000</v>
      </c>
      <c r="E32" s="15" t="s">
        <v>15</v>
      </c>
      <c r="F32" s="15" t="s">
        <v>15</v>
      </c>
      <c r="G32" s="15" t="s">
        <v>15</v>
      </c>
      <c r="H32" s="15" t="s">
        <v>15</v>
      </c>
      <c r="I32" s="5" t="s">
        <v>21</v>
      </c>
      <c r="J32" s="8" t="s">
        <v>43</v>
      </c>
    </row>
    <row r="33" spans="1:10" x14ac:dyDescent="0.55000000000000004">
      <c r="A33" s="6">
        <v>15</v>
      </c>
      <c r="B33" s="10" t="s">
        <v>67</v>
      </c>
      <c r="C33" s="8" t="s">
        <v>52</v>
      </c>
      <c r="D33" s="9">
        <v>10500</v>
      </c>
      <c r="E33" s="15" t="s">
        <v>15</v>
      </c>
      <c r="F33" s="15" t="s">
        <v>15</v>
      </c>
      <c r="G33" s="15" t="s">
        <v>15</v>
      </c>
      <c r="H33" s="15" t="s">
        <v>15</v>
      </c>
      <c r="I33" s="5" t="s">
        <v>21</v>
      </c>
      <c r="J33" s="8" t="s">
        <v>43</v>
      </c>
    </row>
    <row r="34" spans="1:10" x14ac:dyDescent="0.55000000000000004">
      <c r="A34" s="6"/>
      <c r="B34" s="13" t="s">
        <v>35</v>
      </c>
      <c r="C34" s="8"/>
      <c r="D34" s="14">
        <f>SUM(D31:D33)</f>
        <v>64500</v>
      </c>
      <c r="E34" s="15"/>
      <c r="F34" s="15"/>
      <c r="G34" s="15"/>
      <c r="H34" s="15"/>
      <c r="I34" s="6"/>
      <c r="J34" s="8"/>
    </row>
    <row r="35" spans="1:10" x14ac:dyDescent="0.55000000000000004">
      <c r="A35" s="6">
        <v>16</v>
      </c>
      <c r="B35" s="10" t="s">
        <v>68</v>
      </c>
      <c r="C35" s="8" t="s">
        <v>52</v>
      </c>
      <c r="D35" s="9">
        <v>8000</v>
      </c>
      <c r="E35" s="11" t="s">
        <v>15</v>
      </c>
      <c r="F35" s="11" t="s">
        <v>15</v>
      </c>
      <c r="G35" s="11" t="s">
        <v>15</v>
      </c>
      <c r="H35" s="11" t="s">
        <v>15</v>
      </c>
      <c r="I35" s="5" t="s">
        <v>21</v>
      </c>
      <c r="J35" s="8" t="s">
        <v>43</v>
      </c>
    </row>
    <row r="36" spans="1:10" s="38" customFormat="1" x14ac:dyDescent="0.55000000000000004">
      <c r="A36" s="33"/>
      <c r="B36" s="46" t="s">
        <v>62</v>
      </c>
      <c r="C36" s="40"/>
      <c r="D36" s="41"/>
      <c r="E36" s="45"/>
      <c r="F36" s="45"/>
      <c r="G36" s="45"/>
      <c r="H36" s="45"/>
      <c r="I36" s="33"/>
      <c r="J36" s="40"/>
    </row>
    <row r="37" spans="1:10" s="38" customFormat="1" x14ac:dyDescent="0.55000000000000004">
      <c r="A37" s="33"/>
      <c r="B37" s="52" t="s">
        <v>63</v>
      </c>
      <c r="C37" s="40"/>
      <c r="D37" s="41"/>
      <c r="E37" s="45"/>
      <c r="F37" s="45"/>
      <c r="G37" s="45"/>
      <c r="H37" s="45"/>
      <c r="I37" s="33"/>
      <c r="J37" s="40"/>
    </row>
    <row r="38" spans="1:10" s="38" customFormat="1" x14ac:dyDescent="0.55000000000000004">
      <c r="A38" s="33"/>
      <c r="B38" s="39" t="s">
        <v>61</v>
      </c>
      <c r="C38" s="40"/>
      <c r="D38" s="41"/>
      <c r="E38" s="45"/>
      <c r="F38" s="45"/>
      <c r="G38" s="45"/>
      <c r="H38" s="45"/>
      <c r="I38" s="33"/>
      <c r="J38" s="40"/>
    </row>
    <row r="39" spans="1:10" x14ac:dyDescent="0.55000000000000004">
      <c r="A39" s="6">
        <v>17</v>
      </c>
      <c r="B39" s="8" t="s">
        <v>58</v>
      </c>
      <c r="C39" s="8" t="s">
        <v>52</v>
      </c>
      <c r="D39" s="9">
        <v>89850</v>
      </c>
      <c r="E39" s="15" t="s">
        <v>15</v>
      </c>
      <c r="F39" s="15" t="s">
        <v>15</v>
      </c>
      <c r="G39" s="15" t="s">
        <v>15</v>
      </c>
      <c r="H39" s="15" t="s">
        <v>15</v>
      </c>
      <c r="I39" s="5" t="s">
        <v>21</v>
      </c>
      <c r="J39" s="8" t="s">
        <v>43</v>
      </c>
    </row>
    <row r="40" spans="1:10" x14ac:dyDescent="0.55000000000000004">
      <c r="A40" s="6">
        <v>18</v>
      </c>
      <c r="B40" s="8" t="s">
        <v>59</v>
      </c>
      <c r="C40" s="8" t="s">
        <v>52</v>
      </c>
      <c r="D40" s="9">
        <v>9000</v>
      </c>
      <c r="E40" s="15" t="s">
        <v>15</v>
      </c>
      <c r="F40" s="15" t="s">
        <v>15</v>
      </c>
      <c r="G40" s="15" t="s">
        <v>15</v>
      </c>
      <c r="H40" s="15" t="s">
        <v>15</v>
      </c>
      <c r="I40" s="5" t="s">
        <v>21</v>
      </c>
      <c r="J40" s="8" t="s">
        <v>43</v>
      </c>
    </row>
    <row r="41" spans="1:10" s="16" customFormat="1" x14ac:dyDescent="0.55000000000000004">
      <c r="A41" s="12"/>
      <c r="B41" s="7" t="s">
        <v>60</v>
      </c>
      <c r="C41" s="7"/>
      <c r="D41" s="14">
        <f>SUM(D39:D40)</f>
        <v>98850</v>
      </c>
      <c r="E41" s="15"/>
      <c r="F41" s="15"/>
      <c r="G41" s="15"/>
      <c r="H41" s="15"/>
      <c r="I41" s="12"/>
      <c r="J41" s="7"/>
    </row>
    <row r="42" spans="1:10" s="16" customFormat="1" x14ac:dyDescent="0.55000000000000004">
      <c r="A42" s="12"/>
      <c r="B42" s="12" t="s">
        <v>70</v>
      </c>
      <c r="C42" s="7"/>
      <c r="D42" s="14"/>
      <c r="E42" s="15"/>
      <c r="F42" s="15"/>
      <c r="G42" s="15"/>
      <c r="H42" s="15"/>
      <c r="I42" s="12"/>
      <c r="J42" s="7"/>
    </row>
    <row r="43" spans="1:10" s="16" customFormat="1" x14ac:dyDescent="0.55000000000000004">
      <c r="A43" s="12"/>
      <c r="B43" s="34" t="s">
        <v>71</v>
      </c>
      <c r="C43" s="7"/>
      <c r="D43" s="14"/>
      <c r="E43" s="15"/>
      <c r="F43" s="15"/>
      <c r="G43" s="15"/>
      <c r="H43" s="15"/>
      <c r="I43" s="12"/>
      <c r="J43" s="7"/>
    </row>
    <row r="44" spans="1:10" x14ac:dyDescent="0.55000000000000004">
      <c r="A44" s="6">
        <v>19</v>
      </c>
      <c r="B44" s="8" t="s">
        <v>72</v>
      </c>
      <c r="C44" s="8" t="s">
        <v>52</v>
      </c>
      <c r="D44" s="9">
        <v>58000</v>
      </c>
      <c r="E44" s="15" t="s">
        <v>15</v>
      </c>
      <c r="F44" s="15" t="s">
        <v>15</v>
      </c>
      <c r="G44" s="15" t="s">
        <v>15</v>
      </c>
      <c r="H44" s="15" t="s">
        <v>15</v>
      </c>
      <c r="I44" s="5" t="s">
        <v>21</v>
      </c>
      <c r="J44" s="8" t="s">
        <v>43</v>
      </c>
    </row>
    <row r="45" spans="1:10" x14ac:dyDescent="0.55000000000000004">
      <c r="A45" s="6">
        <v>20</v>
      </c>
      <c r="B45" s="8" t="s">
        <v>73</v>
      </c>
      <c r="C45" s="8" t="s">
        <v>52</v>
      </c>
      <c r="D45" s="9">
        <v>8000</v>
      </c>
      <c r="E45" s="15" t="s">
        <v>15</v>
      </c>
      <c r="F45" s="15" t="s">
        <v>15</v>
      </c>
      <c r="G45" s="15" t="s">
        <v>15</v>
      </c>
      <c r="H45" s="15" t="s">
        <v>15</v>
      </c>
      <c r="I45" s="5" t="s">
        <v>21</v>
      </c>
      <c r="J45" s="8" t="s">
        <v>43</v>
      </c>
    </row>
    <row r="46" spans="1:10" x14ac:dyDescent="0.55000000000000004">
      <c r="A46" s="6"/>
      <c r="B46" s="49" t="s">
        <v>74</v>
      </c>
      <c r="C46" s="8"/>
      <c r="D46" s="9"/>
      <c r="E46" s="15"/>
      <c r="F46" s="15"/>
      <c r="G46" s="15"/>
      <c r="H46" s="15"/>
      <c r="I46" s="5"/>
      <c r="J46" s="8"/>
    </row>
    <row r="47" spans="1:10" x14ac:dyDescent="0.55000000000000004">
      <c r="A47" s="6">
        <v>21</v>
      </c>
      <c r="B47" s="8" t="s">
        <v>75</v>
      </c>
      <c r="C47" s="8" t="s">
        <v>52</v>
      </c>
      <c r="D47" s="9">
        <v>2280</v>
      </c>
      <c r="E47" s="15" t="s">
        <v>15</v>
      </c>
      <c r="F47" s="15" t="s">
        <v>15</v>
      </c>
      <c r="G47" s="15" t="s">
        <v>15</v>
      </c>
      <c r="H47" s="15" t="s">
        <v>15</v>
      </c>
      <c r="I47" s="5" t="s">
        <v>21</v>
      </c>
      <c r="J47" s="8" t="s">
        <v>43</v>
      </c>
    </row>
    <row r="48" spans="1:10" x14ac:dyDescent="0.55000000000000004">
      <c r="A48" s="6">
        <v>22</v>
      </c>
      <c r="B48" s="8" t="s">
        <v>67</v>
      </c>
      <c r="C48" s="8" t="s">
        <v>52</v>
      </c>
      <c r="D48" s="9">
        <v>1000</v>
      </c>
      <c r="E48" s="15" t="s">
        <v>15</v>
      </c>
      <c r="F48" s="15" t="s">
        <v>15</v>
      </c>
      <c r="G48" s="15" t="s">
        <v>15</v>
      </c>
      <c r="H48" s="15" t="s">
        <v>15</v>
      </c>
      <c r="I48" s="5" t="s">
        <v>21</v>
      </c>
      <c r="J48" s="8" t="s">
        <v>43</v>
      </c>
    </row>
    <row r="49" spans="1:10" s="16" customFormat="1" x14ac:dyDescent="0.55000000000000004">
      <c r="A49" s="12"/>
      <c r="B49" s="7" t="s">
        <v>35</v>
      </c>
      <c r="C49" s="7"/>
      <c r="D49" s="14">
        <f>SUM(D47:D48)</f>
        <v>3280</v>
      </c>
      <c r="E49" s="15"/>
      <c r="F49" s="15"/>
      <c r="G49" s="15"/>
      <c r="H49" s="15"/>
      <c r="I49" s="12"/>
      <c r="J49" s="7"/>
    </row>
    <row r="50" spans="1:10" x14ac:dyDescent="0.55000000000000004">
      <c r="A50" s="6"/>
      <c r="B50" s="8"/>
      <c r="C50" s="8"/>
      <c r="D50" s="9"/>
      <c r="E50" s="11"/>
      <c r="F50" s="11"/>
      <c r="G50" s="11"/>
      <c r="H50" s="11"/>
      <c r="I50" s="6"/>
      <c r="J50" s="8"/>
    </row>
    <row r="51" spans="1:10" x14ac:dyDescent="0.55000000000000004">
      <c r="A51" s="6"/>
      <c r="B51" s="8"/>
      <c r="C51" s="8"/>
      <c r="D51" s="9"/>
      <c r="E51" s="11"/>
      <c r="F51" s="11"/>
      <c r="G51" s="11"/>
      <c r="H51" s="11"/>
      <c r="I51" s="6"/>
      <c r="J51" s="8"/>
    </row>
    <row r="52" spans="1:10" x14ac:dyDescent="0.55000000000000004">
      <c r="A52" s="6"/>
      <c r="B52" s="8"/>
      <c r="C52" s="8"/>
      <c r="D52" s="9"/>
      <c r="E52" s="11"/>
      <c r="F52" s="11"/>
      <c r="G52" s="11"/>
      <c r="H52" s="11"/>
      <c r="I52" s="6"/>
      <c r="J52" s="8"/>
    </row>
    <row r="53" spans="1:10" x14ac:dyDescent="0.55000000000000004">
      <c r="A53" s="6"/>
      <c r="B53" s="8"/>
      <c r="C53" s="8"/>
      <c r="D53" s="9"/>
      <c r="E53" s="11"/>
      <c r="F53" s="11"/>
      <c r="G53" s="11"/>
      <c r="H53" s="11"/>
      <c r="I53" s="6"/>
      <c r="J53" s="8"/>
    </row>
    <row r="54" spans="1:10" x14ac:dyDescent="0.55000000000000004">
      <c r="A54" s="6"/>
      <c r="B54" s="8"/>
      <c r="C54" s="8"/>
      <c r="D54" s="9"/>
      <c r="E54" s="11"/>
      <c r="F54" s="11"/>
      <c r="G54" s="11"/>
      <c r="H54" s="11"/>
      <c r="I54" s="6"/>
      <c r="J54" s="8"/>
    </row>
    <row r="55" spans="1:10" s="16" customFormat="1" x14ac:dyDescent="0.55000000000000004">
      <c r="A55" s="12"/>
      <c r="B55" s="12" t="s">
        <v>80</v>
      </c>
      <c r="C55" s="7"/>
      <c r="D55" s="14">
        <f>D49+D45+D44+D41+D35+D34+D27+D21</f>
        <v>4135263</v>
      </c>
      <c r="E55" s="14"/>
      <c r="F55" s="14"/>
      <c r="G55" s="14"/>
      <c r="H55" s="14"/>
      <c r="I55" s="12"/>
      <c r="J55" s="7"/>
    </row>
    <row r="56" spans="1:10" ht="36" customHeight="1" x14ac:dyDescent="0.55000000000000004">
      <c r="A56" s="17"/>
      <c r="B56" s="18"/>
      <c r="C56" s="18"/>
      <c r="D56" s="19"/>
      <c r="E56" s="19"/>
      <c r="F56" s="67" t="s">
        <v>78</v>
      </c>
      <c r="G56" s="67"/>
      <c r="H56" s="67"/>
      <c r="I56" s="17"/>
      <c r="J56" s="18"/>
    </row>
    <row r="57" spans="1:10" ht="14.25" customHeight="1" x14ac:dyDescent="0.55000000000000004">
      <c r="A57" s="17"/>
      <c r="B57" s="18"/>
      <c r="C57" s="18"/>
      <c r="D57" s="20"/>
      <c r="E57" s="20"/>
      <c r="F57" s="20"/>
      <c r="G57" s="20"/>
      <c r="H57" s="20"/>
      <c r="I57" s="17"/>
      <c r="J57" s="18"/>
    </row>
    <row r="58" spans="1:10" ht="26.25" customHeight="1" x14ac:dyDescent="0.55000000000000004">
      <c r="A58" s="17"/>
      <c r="B58" s="18" t="s">
        <v>79</v>
      </c>
      <c r="C58" s="18" t="s">
        <v>77</v>
      </c>
      <c r="D58" s="21"/>
      <c r="E58" s="61" t="s">
        <v>17</v>
      </c>
      <c r="F58" s="61"/>
      <c r="G58" s="20"/>
      <c r="H58" s="65"/>
      <c r="I58" s="65"/>
      <c r="J58" s="18"/>
    </row>
    <row r="59" spans="1:10" x14ac:dyDescent="0.55000000000000004">
      <c r="A59" s="17"/>
      <c r="B59" s="68" t="s">
        <v>18</v>
      </c>
      <c r="C59" s="68"/>
      <c r="D59" s="61"/>
      <c r="E59" s="61"/>
      <c r="F59" s="61" t="s">
        <v>16</v>
      </c>
      <c r="G59" s="61"/>
      <c r="H59" s="61"/>
      <c r="I59" s="17"/>
      <c r="J59" s="18"/>
    </row>
    <row r="60" spans="1:10" x14ac:dyDescent="0.55000000000000004">
      <c r="A60" s="17"/>
      <c r="B60" s="68" t="s">
        <v>19</v>
      </c>
      <c r="C60" s="68"/>
      <c r="D60" s="61"/>
      <c r="E60" s="61"/>
      <c r="F60" s="61" t="s">
        <v>13</v>
      </c>
      <c r="G60" s="61"/>
      <c r="H60" s="61"/>
      <c r="I60" s="17"/>
      <c r="J60" s="18"/>
    </row>
    <row r="61" spans="1:10" x14ac:dyDescent="0.55000000000000004">
      <c r="A61" s="17"/>
      <c r="B61" s="18"/>
      <c r="C61" s="18"/>
      <c r="D61" s="61"/>
      <c r="E61" s="61"/>
      <c r="F61" s="20"/>
      <c r="G61" s="20"/>
      <c r="H61" s="20"/>
      <c r="I61" s="17"/>
      <c r="J61" s="18"/>
    </row>
    <row r="62" spans="1:10" x14ac:dyDescent="0.55000000000000004">
      <c r="A62" s="17"/>
      <c r="B62" s="18"/>
      <c r="C62" s="18"/>
      <c r="D62" s="66"/>
      <c r="E62" s="66"/>
      <c r="F62" s="22"/>
      <c r="G62" s="22"/>
      <c r="H62" s="22"/>
      <c r="I62" s="17"/>
      <c r="J62" s="18"/>
    </row>
    <row r="63" spans="1:10" x14ac:dyDescent="0.55000000000000004">
      <c r="A63" s="17"/>
      <c r="B63" s="18"/>
      <c r="C63" s="18"/>
      <c r="D63" s="22"/>
      <c r="E63" s="22"/>
      <c r="F63" s="22"/>
      <c r="G63" s="22"/>
      <c r="H63" s="22"/>
      <c r="I63" s="17"/>
      <c r="J63" s="18"/>
    </row>
    <row r="64" spans="1:10" x14ac:dyDescent="0.55000000000000004">
      <c r="A64" s="17"/>
      <c r="B64" s="18"/>
      <c r="C64" s="18"/>
      <c r="D64" s="22"/>
      <c r="E64" s="22"/>
      <c r="F64" s="22"/>
      <c r="G64" s="22"/>
      <c r="H64" s="22"/>
      <c r="I64" s="17"/>
      <c r="J64" s="18"/>
    </row>
    <row r="65" spans="1:10" x14ac:dyDescent="0.55000000000000004">
      <c r="A65" s="17"/>
      <c r="B65" s="18"/>
      <c r="C65" s="18"/>
      <c r="D65" s="22"/>
      <c r="E65" s="22"/>
      <c r="F65" s="22"/>
      <c r="G65" s="22"/>
      <c r="H65" s="22"/>
      <c r="I65" s="17"/>
      <c r="J65" s="18"/>
    </row>
    <row r="66" spans="1:10" x14ac:dyDescent="0.55000000000000004">
      <c r="A66" s="17"/>
      <c r="B66" s="18"/>
      <c r="C66" s="18"/>
      <c r="D66" s="22"/>
      <c r="E66" s="22"/>
      <c r="F66" s="22"/>
      <c r="G66" s="22"/>
      <c r="H66" s="22"/>
      <c r="I66" s="17"/>
      <c r="J66" s="18"/>
    </row>
    <row r="67" spans="1:10" x14ac:dyDescent="0.55000000000000004">
      <c r="A67" s="17"/>
      <c r="B67" s="18"/>
      <c r="C67" s="18"/>
      <c r="D67" s="22"/>
      <c r="E67" s="22"/>
      <c r="F67" s="22"/>
      <c r="G67" s="22"/>
      <c r="H67" s="22"/>
      <c r="I67" s="17"/>
      <c r="J67" s="18"/>
    </row>
    <row r="68" spans="1:10" x14ac:dyDescent="0.55000000000000004">
      <c r="A68" s="17"/>
      <c r="B68" s="18"/>
      <c r="C68" s="18"/>
      <c r="D68" s="22"/>
      <c r="E68" s="22"/>
      <c r="F68" s="22"/>
      <c r="G68" s="22"/>
      <c r="H68" s="22"/>
      <c r="I68" s="17"/>
      <c r="J68" s="18"/>
    </row>
    <row r="69" spans="1:10" x14ac:dyDescent="0.55000000000000004">
      <c r="A69" s="17"/>
      <c r="B69" s="18"/>
      <c r="C69" s="18"/>
      <c r="D69" s="22"/>
      <c r="E69" s="22"/>
      <c r="F69" s="22"/>
      <c r="G69" s="22"/>
      <c r="H69" s="22"/>
      <c r="I69" s="17"/>
      <c r="J69" s="18"/>
    </row>
    <row r="70" spans="1:10" x14ac:dyDescent="0.55000000000000004">
      <c r="A70" s="17"/>
      <c r="B70" s="18"/>
      <c r="C70" s="18"/>
      <c r="D70" s="22"/>
      <c r="E70" s="22"/>
      <c r="F70" s="22"/>
      <c r="G70" s="22"/>
      <c r="H70" s="22"/>
      <c r="I70" s="17"/>
      <c r="J70" s="18"/>
    </row>
    <row r="71" spans="1:10" x14ac:dyDescent="0.55000000000000004">
      <c r="A71" s="17"/>
      <c r="B71" s="18"/>
      <c r="C71" s="18"/>
      <c r="D71" s="22"/>
      <c r="E71" s="22"/>
      <c r="F71" s="22"/>
      <c r="G71" s="22"/>
      <c r="H71" s="22"/>
      <c r="I71" s="17"/>
      <c r="J71" s="18"/>
    </row>
    <row r="72" spans="1:10" x14ac:dyDescent="0.55000000000000004">
      <c r="A72" s="17"/>
      <c r="B72" s="18"/>
      <c r="C72" s="18"/>
      <c r="D72" s="22"/>
      <c r="E72" s="22"/>
      <c r="F72" s="22"/>
      <c r="G72" s="22"/>
      <c r="H72" s="22"/>
      <c r="I72" s="17"/>
      <c r="J72" s="18"/>
    </row>
    <row r="73" spans="1:10" x14ac:dyDescent="0.55000000000000004">
      <c r="A73" s="17"/>
      <c r="B73" s="18"/>
      <c r="C73" s="18"/>
      <c r="D73" s="22"/>
      <c r="E73" s="22"/>
      <c r="F73" s="22"/>
      <c r="G73" s="22"/>
      <c r="H73" s="22"/>
      <c r="I73" s="17"/>
      <c r="J73" s="18"/>
    </row>
    <row r="74" spans="1:10" x14ac:dyDescent="0.55000000000000004">
      <c r="A74" s="17"/>
      <c r="B74" s="18"/>
      <c r="C74" s="18"/>
      <c r="D74" s="22"/>
      <c r="E74" s="22"/>
      <c r="F74" s="22"/>
      <c r="G74" s="22"/>
      <c r="H74" s="22"/>
      <c r="I74" s="17"/>
      <c r="J74" s="18"/>
    </row>
    <row r="75" spans="1:10" x14ac:dyDescent="0.55000000000000004">
      <c r="A75" s="17"/>
      <c r="B75" s="18"/>
      <c r="C75" s="18"/>
      <c r="D75" s="22"/>
      <c r="E75" s="22"/>
      <c r="F75" s="22"/>
      <c r="G75" s="22"/>
      <c r="H75" s="22"/>
      <c r="I75" s="17"/>
      <c r="J75" s="18"/>
    </row>
    <row r="76" spans="1:10" x14ac:dyDescent="0.55000000000000004">
      <c r="A76" s="17"/>
      <c r="B76" s="18"/>
      <c r="C76" s="18"/>
      <c r="D76" s="22"/>
      <c r="E76" s="22"/>
      <c r="F76" s="22"/>
      <c r="G76" s="22"/>
      <c r="H76" s="22"/>
      <c r="I76" s="17"/>
      <c r="J76" s="18"/>
    </row>
    <row r="77" spans="1:10" x14ac:dyDescent="0.55000000000000004">
      <c r="A77" s="17"/>
      <c r="B77" s="18"/>
      <c r="C77" s="18"/>
      <c r="D77" s="22"/>
      <c r="E77" s="22"/>
      <c r="F77" s="22"/>
      <c r="G77" s="22"/>
      <c r="H77" s="22"/>
      <c r="I77" s="17"/>
      <c r="J77" s="18"/>
    </row>
    <row r="78" spans="1:10" x14ac:dyDescent="0.55000000000000004">
      <c r="A78" s="17"/>
      <c r="B78" s="18"/>
      <c r="C78" s="18"/>
      <c r="D78" s="22"/>
      <c r="E78" s="22"/>
      <c r="F78" s="22"/>
      <c r="G78" s="22"/>
      <c r="H78" s="22"/>
      <c r="I78" s="17"/>
      <c r="J78" s="18"/>
    </row>
    <row r="79" spans="1:10" x14ac:dyDescent="0.55000000000000004">
      <c r="A79" s="17"/>
      <c r="B79" s="18"/>
      <c r="C79" s="18"/>
      <c r="D79" s="22"/>
      <c r="E79" s="22"/>
      <c r="F79" s="22"/>
      <c r="G79" s="22"/>
      <c r="H79" s="22"/>
      <c r="I79" s="17"/>
      <c r="J79" s="18"/>
    </row>
    <row r="80" spans="1:10" x14ac:dyDescent="0.55000000000000004">
      <c r="A80" s="17"/>
      <c r="B80" s="18"/>
      <c r="C80" s="18"/>
      <c r="D80" s="22"/>
      <c r="E80" s="22"/>
      <c r="F80" s="22"/>
      <c r="G80" s="22"/>
      <c r="H80" s="22"/>
      <c r="I80" s="17"/>
      <c r="J80" s="18"/>
    </row>
    <row r="81" spans="1:10" x14ac:dyDescent="0.55000000000000004">
      <c r="A81" s="17"/>
      <c r="B81" s="18"/>
      <c r="C81" s="18"/>
      <c r="D81" s="22"/>
      <c r="E81" s="22"/>
      <c r="F81" s="22"/>
      <c r="G81" s="22"/>
      <c r="H81" s="22"/>
      <c r="I81" s="17"/>
      <c r="J81" s="18"/>
    </row>
    <row r="82" spans="1:10" x14ac:dyDescent="0.55000000000000004">
      <c r="A82" s="17"/>
      <c r="B82" s="18"/>
      <c r="C82" s="18"/>
      <c r="D82" s="22"/>
      <c r="E82" s="22"/>
      <c r="F82" s="22"/>
      <c r="G82" s="22"/>
      <c r="H82" s="22"/>
      <c r="I82" s="17"/>
      <c r="J82" s="18"/>
    </row>
    <row r="83" spans="1:10" x14ac:dyDescent="0.55000000000000004">
      <c r="A83" s="17"/>
      <c r="B83" s="18"/>
      <c r="C83" s="18"/>
      <c r="D83" s="22"/>
      <c r="E83" s="22"/>
      <c r="F83" s="22"/>
      <c r="G83" s="22"/>
      <c r="H83" s="22"/>
      <c r="I83" s="17"/>
      <c r="J83" s="18"/>
    </row>
    <row r="84" spans="1:10" x14ac:dyDescent="0.55000000000000004">
      <c r="A84" s="17"/>
      <c r="B84" s="18"/>
      <c r="C84" s="18"/>
      <c r="D84" s="22"/>
      <c r="E84" s="22"/>
      <c r="F84" s="22"/>
      <c r="G84" s="22"/>
      <c r="H84" s="22"/>
      <c r="I84" s="17"/>
      <c r="J84" s="18"/>
    </row>
    <row r="85" spans="1:10" x14ac:dyDescent="0.55000000000000004">
      <c r="A85" s="17"/>
      <c r="B85" s="18"/>
      <c r="C85" s="18"/>
      <c r="D85" s="22"/>
      <c r="E85" s="22"/>
      <c r="F85" s="22"/>
      <c r="G85" s="22"/>
      <c r="H85" s="22"/>
      <c r="I85" s="17"/>
      <c r="J85" s="18"/>
    </row>
    <row r="86" spans="1:10" x14ac:dyDescent="0.55000000000000004">
      <c r="A86" s="17"/>
      <c r="B86" s="18"/>
      <c r="C86" s="18"/>
      <c r="D86" s="22"/>
      <c r="E86" s="22"/>
      <c r="F86" s="22"/>
      <c r="G86" s="22"/>
      <c r="H86" s="22"/>
      <c r="I86" s="17"/>
      <c r="J86" s="18"/>
    </row>
    <row r="87" spans="1:10" x14ac:dyDescent="0.55000000000000004">
      <c r="A87" s="17"/>
      <c r="B87" s="18"/>
      <c r="C87" s="18"/>
      <c r="D87" s="22"/>
      <c r="E87" s="22"/>
      <c r="F87" s="22"/>
      <c r="G87" s="22"/>
      <c r="H87" s="22"/>
      <c r="I87" s="17"/>
      <c r="J87" s="18"/>
    </row>
    <row r="88" spans="1:10" x14ac:dyDescent="0.55000000000000004">
      <c r="A88" s="17"/>
      <c r="B88" s="18"/>
      <c r="C88" s="18"/>
      <c r="D88" s="22"/>
      <c r="E88" s="22"/>
      <c r="F88" s="22"/>
      <c r="G88" s="22"/>
      <c r="H88" s="22"/>
      <c r="I88" s="17"/>
      <c r="J88" s="18"/>
    </row>
    <row r="89" spans="1:10" x14ac:dyDescent="0.55000000000000004">
      <c r="A89" s="17"/>
      <c r="B89" s="18"/>
      <c r="C89" s="18"/>
      <c r="D89" s="22"/>
      <c r="E89" s="22"/>
      <c r="F89" s="22"/>
      <c r="G89" s="22"/>
      <c r="H89" s="22"/>
      <c r="I89" s="17"/>
      <c r="J89" s="18"/>
    </row>
    <row r="90" spans="1:10" x14ac:dyDescent="0.55000000000000004">
      <c r="A90" s="17"/>
      <c r="B90" s="18"/>
      <c r="C90" s="18"/>
      <c r="D90" s="22"/>
      <c r="E90" s="22"/>
      <c r="F90" s="22"/>
      <c r="G90" s="22"/>
      <c r="H90" s="22"/>
      <c r="I90" s="17"/>
      <c r="J90" s="18"/>
    </row>
    <row r="91" spans="1:10" x14ac:dyDescent="0.55000000000000004">
      <c r="A91" s="17"/>
      <c r="B91" s="18"/>
      <c r="C91" s="18"/>
      <c r="D91" s="22"/>
      <c r="E91" s="22"/>
      <c r="F91" s="22"/>
      <c r="G91" s="22"/>
      <c r="H91" s="22"/>
      <c r="I91" s="17"/>
      <c r="J91" s="18"/>
    </row>
    <row r="92" spans="1:10" x14ac:dyDescent="0.55000000000000004">
      <c r="A92" s="17"/>
      <c r="B92" s="18"/>
      <c r="C92" s="18"/>
      <c r="D92" s="22"/>
      <c r="E92" s="22"/>
      <c r="F92" s="22"/>
      <c r="G92" s="22"/>
      <c r="H92" s="22"/>
      <c r="I92" s="17"/>
      <c r="J92" s="18"/>
    </row>
    <row r="93" spans="1:10" x14ac:dyDescent="0.55000000000000004">
      <c r="A93" s="17"/>
      <c r="B93" s="18"/>
      <c r="C93" s="18"/>
      <c r="D93" s="22"/>
      <c r="E93" s="22"/>
      <c r="F93" s="22"/>
      <c r="G93" s="22"/>
      <c r="H93" s="22"/>
      <c r="I93" s="17"/>
      <c r="J93" s="18"/>
    </row>
    <row r="94" spans="1:10" x14ac:dyDescent="0.55000000000000004">
      <c r="A94" s="17"/>
      <c r="B94" s="18"/>
      <c r="C94" s="18"/>
      <c r="D94" s="22"/>
      <c r="E94" s="22"/>
      <c r="F94" s="22"/>
      <c r="G94" s="22"/>
      <c r="H94" s="22"/>
      <c r="I94" s="17"/>
      <c r="J94" s="18"/>
    </row>
    <row r="95" spans="1:10" x14ac:dyDescent="0.55000000000000004">
      <c r="A95" s="17"/>
      <c r="B95" s="18"/>
      <c r="C95" s="18"/>
      <c r="D95" s="22"/>
      <c r="E95" s="22"/>
      <c r="F95" s="22"/>
      <c r="G95" s="22"/>
      <c r="H95" s="22"/>
      <c r="I95" s="17"/>
      <c r="J95" s="18"/>
    </row>
    <row r="96" spans="1:10" x14ac:dyDescent="0.55000000000000004">
      <c r="A96" s="17"/>
      <c r="B96" s="18"/>
      <c r="C96" s="18"/>
      <c r="D96" s="22"/>
      <c r="E96" s="22"/>
      <c r="F96" s="22"/>
      <c r="G96" s="22"/>
      <c r="H96" s="22"/>
      <c r="I96" s="17"/>
      <c r="J96" s="18"/>
    </row>
    <row r="97" spans="1:10" x14ac:dyDescent="0.55000000000000004">
      <c r="A97" s="17"/>
      <c r="B97" s="18"/>
      <c r="C97" s="18"/>
      <c r="D97" s="22"/>
      <c r="E97" s="22"/>
      <c r="F97" s="22"/>
      <c r="G97" s="22"/>
      <c r="H97" s="22"/>
      <c r="I97" s="17"/>
      <c r="J97" s="18"/>
    </row>
    <row r="98" spans="1:10" x14ac:dyDescent="0.55000000000000004">
      <c r="A98" s="17"/>
      <c r="B98" s="18"/>
      <c r="C98" s="18"/>
      <c r="D98" s="22"/>
      <c r="E98" s="22"/>
      <c r="F98" s="22"/>
      <c r="G98" s="22"/>
      <c r="H98" s="22"/>
      <c r="I98" s="17"/>
      <c r="J98" s="18"/>
    </row>
    <row r="99" spans="1:10" x14ac:dyDescent="0.55000000000000004">
      <c r="A99" s="17"/>
      <c r="B99" s="18"/>
      <c r="C99" s="18"/>
      <c r="D99" s="22"/>
      <c r="E99" s="22"/>
      <c r="F99" s="22"/>
      <c r="G99" s="22"/>
      <c r="H99" s="22"/>
      <c r="I99" s="17"/>
      <c r="J99" s="18"/>
    </row>
    <row r="100" spans="1:10" x14ac:dyDescent="0.55000000000000004">
      <c r="A100" s="17"/>
      <c r="B100" s="18"/>
      <c r="C100" s="18"/>
      <c r="D100" s="22"/>
      <c r="E100" s="22"/>
      <c r="F100" s="22"/>
      <c r="G100" s="22"/>
      <c r="H100" s="22"/>
      <c r="I100" s="17"/>
      <c r="J100" s="18"/>
    </row>
    <row r="101" spans="1:10" x14ac:dyDescent="0.55000000000000004">
      <c r="A101" s="17"/>
      <c r="B101" s="18"/>
      <c r="C101" s="18"/>
      <c r="D101" s="22"/>
      <c r="E101" s="22"/>
      <c r="F101" s="22"/>
      <c r="G101" s="22"/>
      <c r="H101" s="22"/>
      <c r="I101" s="17"/>
      <c r="J101" s="18"/>
    </row>
    <row r="102" spans="1:10" x14ac:dyDescent="0.55000000000000004">
      <c r="A102" s="17"/>
      <c r="B102" s="18"/>
      <c r="C102" s="18"/>
      <c r="D102" s="22"/>
      <c r="E102" s="22"/>
      <c r="F102" s="22"/>
      <c r="G102" s="22"/>
      <c r="H102" s="22"/>
      <c r="I102" s="17"/>
      <c r="J102" s="18"/>
    </row>
    <row r="103" spans="1:10" x14ac:dyDescent="0.55000000000000004">
      <c r="A103" s="17"/>
      <c r="B103" s="18"/>
      <c r="C103" s="18"/>
      <c r="D103" s="22"/>
      <c r="E103" s="22"/>
      <c r="F103" s="22"/>
      <c r="G103" s="22"/>
      <c r="H103" s="22"/>
      <c r="I103" s="17"/>
      <c r="J103" s="18"/>
    </row>
    <row r="104" spans="1:10" x14ac:dyDescent="0.55000000000000004">
      <c r="A104" s="17"/>
      <c r="B104" s="18"/>
      <c r="C104" s="18"/>
      <c r="D104" s="22"/>
      <c r="E104" s="22"/>
      <c r="F104" s="22"/>
      <c r="G104" s="22"/>
      <c r="H104" s="22"/>
      <c r="I104" s="17"/>
      <c r="J104" s="18"/>
    </row>
    <row r="105" spans="1:10" x14ac:dyDescent="0.55000000000000004">
      <c r="A105" s="17"/>
      <c r="B105" s="18"/>
      <c r="C105" s="18"/>
      <c r="D105" s="22"/>
      <c r="E105" s="22"/>
      <c r="F105" s="22"/>
      <c r="G105" s="22"/>
      <c r="H105" s="22"/>
      <c r="I105" s="17"/>
      <c r="J105" s="18"/>
    </row>
    <row r="106" spans="1:10" x14ac:dyDescent="0.55000000000000004">
      <c r="A106" s="17"/>
      <c r="B106" s="18"/>
      <c r="C106" s="18"/>
      <c r="D106" s="22"/>
      <c r="E106" s="22"/>
      <c r="F106" s="22"/>
      <c r="G106" s="22"/>
      <c r="H106" s="22"/>
      <c r="I106" s="17"/>
      <c r="J106" s="18"/>
    </row>
    <row r="107" spans="1:10" x14ac:dyDescent="0.55000000000000004">
      <c r="A107" s="17"/>
      <c r="B107" s="18"/>
      <c r="C107" s="18"/>
      <c r="D107" s="22"/>
      <c r="E107" s="22"/>
      <c r="F107" s="22"/>
      <c r="G107" s="22"/>
      <c r="H107" s="22"/>
      <c r="I107" s="17"/>
      <c r="J107" s="18"/>
    </row>
  </sheetData>
  <mergeCells count="23">
    <mergeCell ref="D61:E61"/>
    <mergeCell ref="D62:E62"/>
    <mergeCell ref="F56:H56"/>
    <mergeCell ref="B59:C59"/>
    <mergeCell ref="B60:C60"/>
    <mergeCell ref="D60:E60"/>
    <mergeCell ref="D59:E59"/>
    <mergeCell ref="D3:H3"/>
    <mergeCell ref="C3:C5"/>
    <mergeCell ref="B3:B5"/>
    <mergeCell ref="F59:H59"/>
    <mergeCell ref="F60:H60"/>
    <mergeCell ref="E58:F58"/>
    <mergeCell ref="H58:I58"/>
    <mergeCell ref="D4:D5"/>
    <mergeCell ref="F4:F5"/>
    <mergeCell ref="G4:G5"/>
    <mergeCell ref="H4:H5"/>
    <mergeCell ref="A1:J1"/>
    <mergeCell ref="A2:J2"/>
    <mergeCell ref="A3:A5"/>
    <mergeCell ref="I3:I5"/>
    <mergeCell ref="J3:J5"/>
  </mergeCells>
  <pageMargins left="0.19685039370078741" right="0.19685039370078741" top="0.55118110236220474" bottom="0.39370078740157483" header="0.31496062992125984" footer="0.31496062992125984"/>
  <pageSetup paperSize="9" scale="8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D6B0-C7E1-40EC-84ED-15F6B64DE6FF}">
  <dimension ref="D3:E16"/>
  <sheetViews>
    <sheetView workbookViewId="0">
      <selection activeCell="D19" sqref="D19"/>
    </sheetView>
  </sheetViews>
  <sheetFormatPr defaultRowHeight="14.25" x14ac:dyDescent="0.2"/>
  <cols>
    <col min="3" max="3" width="28.875" customWidth="1"/>
    <col min="4" max="4" width="13.125" style="2" bestFit="1" customWidth="1"/>
    <col min="5" max="5" width="14.625" customWidth="1"/>
  </cols>
  <sheetData>
    <row r="3" spans="4:5" x14ac:dyDescent="0.2">
      <c r="D3" s="2">
        <v>1251200</v>
      </c>
    </row>
    <row r="4" spans="4:5" x14ac:dyDescent="0.2">
      <c r="D4" s="2">
        <v>164300</v>
      </c>
    </row>
    <row r="5" spans="4:5" x14ac:dyDescent="0.2">
      <c r="D5" s="2">
        <f>SUM(D3:D4)</f>
        <v>1415500</v>
      </c>
      <c r="E5" s="3">
        <f>D5/2</f>
        <v>707750</v>
      </c>
    </row>
    <row r="11" spans="4:5" x14ac:dyDescent="0.2">
      <c r="E11" s="1"/>
    </row>
    <row r="12" spans="4:5" x14ac:dyDescent="0.2">
      <c r="D12" s="2">
        <v>58000</v>
      </c>
      <c r="E12" s="1"/>
    </row>
    <row r="13" spans="4:5" x14ac:dyDescent="0.2">
      <c r="D13" s="2">
        <v>19000</v>
      </c>
      <c r="E13" s="1"/>
    </row>
    <row r="14" spans="4:5" x14ac:dyDescent="0.2">
      <c r="E14" s="1"/>
    </row>
    <row r="15" spans="4:5" x14ac:dyDescent="0.2">
      <c r="D15" s="2">
        <f>SUM(D12:D14)</f>
        <v>77000</v>
      </c>
      <c r="E15" s="1"/>
    </row>
    <row r="16" spans="4:5" x14ac:dyDescent="0.2">
      <c r="E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แผนการใช้จ่ายงบ 68</vt:lpstr>
      <vt:lpstr>Sheet2</vt:lpstr>
      <vt:lpstr>'แผนการใช้จ่ายงบ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cp:lastPrinted>2026-07-18T06:37:22Z</cp:lastPrinted>
  <dcterms:created xsi:type="dcterms:W3CDTF">2025-02-24T04:21:10Z</dcterms:created>
  <dcterms:modified xsi:type="dcterms:W3CDTF">2026-07-18T06:42:16Z</dcterms:modified>
</cp:coreProperties>
</file>